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localSheetId="0" name="_xlnm.Print_Area" vbProcedure="false">Обоснование!$A$1:$AD$42</definedName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<sst xmlns="http://schemas.openxmlformats.org/spreadsheetml/2006/main" count="85" uniqueCount="82">
  <si>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</si>
  <si>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</si>
  <si>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</si>
  <si>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</si>
  <si>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</si>
  <si>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</si>
  <si>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</si>
  <si>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</si>
  <si>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</si>
  <si>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</si>
  <si>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Техническое обслуживание  насосных агрегатов </t>
  </si>
  <si>
    <t xml:space="preserve">Место поставки, выполнения работ или оказания услуг</t>
  </si>
  <si>
    <t xml:space="preserve">КНС  г.о. Самара по адресам в Договоре (ТЗ)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</si>
  <si>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</si>
  <si>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</si>
  <si>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</si>
  <si>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</si>
  <si>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</si>
  <si>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</si>
  <si>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</si>
  <si>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</si>
  <si>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</si>
  <si>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</si>
  <si>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</si>
  <si>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</si>
  <si>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</si>
  <si>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</si>
  <si>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</si>
  <si>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</si>
  <si>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</si>
  <si>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</si>
  <si>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</si>
  <si>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</si>
  <si>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</si>
  <si>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</si>
  <si>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</si>
  <si>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</si>
  <si>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</si>
  <si>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</si>
  <si>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</si>
  <si>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</si>
  <si>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</si>
  <si>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</si>
  <si>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</si>
  <si>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</si>
  <si>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</si>
  <si>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</si>
  <si>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</si>
  <si>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</si>
  <si>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</si>
  <si>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</si>
  <si>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</si>
  <si>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</si>
  <si>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</si>
  <si>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</si>
  <si>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</si>
  <si>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</si>
  <si>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</si>
  <si>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</si>
  <si>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</si>
  <si>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</si>
  <si>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</si>
  <si>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</si>
  <si>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</si>
  <si>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</si>
  <si>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r>
      <rPr>
        <sz val="10"/>
        <rFont val="Times New Roman"/>
        <family val="1"/>
        <charset val="204"/>
      </rPr>
      <t xml:space="preserve">Техническое обслуживание насосов Sulzer ABS XFP501U-SK3(SK4) 2000/6 в количестве 3шт (</t>
    </r>
    <r>
      <rPr>
        <sz val="10"/>
        <rFont val="Arial Narrow"/>
        <family val="2"/>
        <charset val="204"/>
      </rPr>
      <t xml:space="preserve">В стоимость работ включены 2 рабочих специалиста на объектах, все накладные расходы и охлаждающая жидкость для замены в насосах)</t>
    </r>
  </si>
  <si>
    <t xml:space="preserve">шт</t>
  </si>
  <si>
    <t xml:space="preserve">Общая НМЦ договора установлена Заказчиком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</si>
  <si>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</si>
  <si>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</si>
  <si>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</si>
  <si>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</si>
  <si>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</si>
  <si>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Ведущий инженер ЦКНС </t>
  </si>
  <si>
    <t xml:space="preserve">Поселённов И.В.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</si>
  <si>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</si>
  <si>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</si>
  <si>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</si>
  <si>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</si>
  <si>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</si>
  <si>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Р.Э,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</si>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</sst>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0"/>
    <numFmt numFmtId="166" formatCode="#,##0"/>
    <numFmt numFmtId="167" formatCode="#,##0.00"/>
    <numFmt numFmtId="168" formatCode="dd/mm/yy;@"/>
    <numFmt numFmtId="169" formatCode="_-* #,##0.00_р_._-;\-* #,##0.00_р_._-;_-* \-??_р_._-;_-@_-"/>
    <numFmt numFmtId="170" formatCode="#,##0.00_ ;\-#,##0.00\ "/>
    <numFmt numFmtId="171" formatCode="@"/>
    <numFmt numFmtId="172" formatCode="dd/mm/yyyy"/>
  </numFmts>
  <fonts count="18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0"/>
      <color rgb="FF00000A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70" fontId="15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267480</xdr:colOff>
      <xdr:row>16</xdr:row>
      <xdr:rowOff>49320</xdr:rowOff>
    </xdr:from>
    <xdr:to>
      <xdr:col>28</xdr:col>
      <xdr:colOff>415800</xdr:colOff>
      <xdr:row>17</xdr:row>
      <xdr:rowOff>72000</xdr:rowOff>
    </xdr:to>
    <xdr:pic>
      <xdr:nvPicPr>
        <xdr:cNvPr id="0" name="Picture 6" descr=""/>
        <xdr:cNvPicPr/>
      </xdr:nvPicPr>
      <xdr:blipFill>
        <a:blip r:embed="rId1"/>
        <a:stretch/>
      </xdr:blipFill>
      <xdr:spPr>
        <a:xfrm>
          <a:off x="27854280" y="4782960"/>
          <a:ext cx="148320" cy="22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28</xdr:col>
      <xdr:colOff>70560</xdr:colOff>
      <xdr:row>17</xdr:row>
      <xdr:rowOff>435240</xdr:rowOff>
    </xdr:from>
    <xdr:to>
      <xdr:col>28</xdr:col>
      <xdr:colOff>907920</xdr:colOff>
      <xdr:row>17</xdr:row>
      <xdr:rowOff>435600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27657360" y="536904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34</xdr:row>
      <xdr:rowOff>0</xdr:rowOff>
    </xdr:from>
    <xdr:to>
      <xdr:col>28</xdr:col>
      <xdr:colOff>907920</xdr:colOff>
      <xdr:row>34</xdr:row>
      <xdr:rowOff>360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27657360" y="870444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34</xdr:row>
      <xdr:rowOff>0</xdr:rowOff>
    </xdr:from>
    <xdr:to>
      <xdr:col>28</xdr:col>
      <xdr:colOff>907920</xdr:colOff>
      <xdr:row>34</xdr:row>
      <xdr:rowOff>360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27657360" y="870444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4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5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6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7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8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9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10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11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12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683640</xdr:colOff>
      <xdr:row>27</xdr:row>
      <xdr:rowOff>170280</xdr:rowOff>
    </xdr:to>
    <xdr:sp>
      <xdr:nvSpPr>
        <xdr:cNvPr id="13" name="CustomShape 1" hidden="1"/>
        <xdr:cNvSpPr/>
      </xdr:nvSpPr>
      <xdr:spPr>
        <a:xfrm>
          <a:off x="0" y="0"/>
          <a:ext cx="10992600" cy="7684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Users/mPenkova/AppData/Local/Temp/notes4CECA0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A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17" topLeftCell="D18" activePane="bottomRight" state="frozen"/>
      <selection pane="topLeft" activeCell="A1" activeCellId="0" sqref="A1"/>
      <selection pane="topRight" activeCell="D1" activeCellId="0" sqref="D1"/>
      <selection pane="bottomLeft" activeCell="A18" activeCellId="0" sqref="A18"/>
      <selection pane="bottomRight" activeCell="N23" activeCellId="0" sqref="N23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10"/>
    <col collapsed="false" customWidth="true" hidden="false" outlineLevel="0" max="3" min="3" style="1" width="52.12"/>
    <col collapsed="false" customWidth="true" hidden="false" outlineLevel="0" max="4" min="4" style="1" width="8.29"/>
    <col collapsed="false" customWidth="true" hidden="false" outlineLevel="0" max="5" min="5" style="1" width="9.59"/>
    <col collapsed="false" customWidth="true" hidden="false" outlineLevel="0" max="8" min="6" style="1" width="10.85"/>
    <col collapsed="false" customWidth="true" hidden="false" outlineLevel="0" max="9" min="9" style="1" width="14.69"/>
    <col collapsed="false" customWidth="true" hidden="false" outlineLevel="0" max="10" min="10" style="1" width="14.43"/>
    <col collapsed="false" customWidth="true" hidden="false" outlineLevel="0" max="11" min="11" style="1" width="27.58"/>
    <col collapsed="false" customWidth="true" hidden="false" outlineLevel="0" max="26" min="12" style="1" width="12.71"/>
    <col collapsed="false" customWidth="true" hidden="false" outlineLevel="0" max="27" min="27" style="1" width="14.69"/>
    <col collapsed="false" customWidth="true" hidden="false" outlineLevel="0" max="28" min="28" style="1" width="11.99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false" hidden="false" outlineLevel="0" max="1024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75" hidden="false" customHeight="false" outlineLevel="0" collapsed="false">
      <c r="V3" s="2"/>
      <c r="AA3" s="1" t="s">
        <v>2</v>
      </c>
    </row>
    <row r="4" customFormat="false" ht="16.5" hidden="fals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.75" hidden="false" customHeight="tru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="6" customFormat="true" ht="19.5" hidden="false" customHeight="true" outlineLevel="0" collapsed="false">
      <c r="C6" s="7" t="s">
        <v>4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="6" customFormat="true" ht="19.5" hidden="false" customHeight="true" outlineLevel="0" collapsed="false">
      <c r="C7" s="7" t="s">
        <v>6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="6" customFormat="true" ht="19.5" hidden="false" customHeight="true" outlineLevel="0" collapsed="false">
      <c r="C8" s="7" t="s">
        <v>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="6" customFormat="true" ht="19.5" hidden="false" customHeight="true" outlineLevel="0" collapsed="false">
      <c r="C9" s="7" t="s">
        <v>8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="6" customFormat="true" ht="19.5" hidden="false" customHeight="true" outlineLevel="0" collapsed="false">
      <c r="C10" s="7" t="s">
        <v>9</v>
      </c>
      <c r="D10" s="8" t="s">
        <v>10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="6" customFormat="true" ht="27" hidden="false" customHeight="true" outlineLevel="0" collapsed="false">
      <c r="C11" s="7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="6" customFormat="true" ht="45.75" hidden="false" customHeight="true" outlineLevel="0" collapsed="false">
      <c r="C12" s="7" t="s">
        <v>13</v>
      </c>
      <c r="D12" s="7" t="s">
        <v>14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customFormat="false" ht="16.5" hidden="false" customHeight="true" outlineLevel="0" collapsed="false"/>
    <row r="14" customFormat="false" ht="25.5" hidden="false" customHeight="true" outlineLevel="0" collapsed="false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20</v>
      </c>
      <c r="G14" s="9"/>
      <c r="H14" s="9"/>
      <c r="I14" s="9"/>
      <c r="J14" s="10" t="s">
        <v>21</v>
      </c>
      <c r="K14" s="9" t="s">
        <v>22</v>
      </c>
      <c r="L14" s="11" t="s">
        <v>23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2" t="s">
        <v>24</v>
      </c>
      <c r="AB14" s="13" t="s">
        <v>25</v>
      </c>
      <c r="AC14" s="9" t="s">
        <v>26</v>
      </c>
      <c r="AD14" s="14" t="s">
        <v>27</v>
      </c>
    </row>
    <row r="15" customFormat="false" ht="28.5" hidden="false" customHeight="true" outlineLevel="0" collapsed="false">
      <c r="A15" s="9"/>
      <c r="B15" s="9"/>
      <c r="C15" s="9"/>
      <c r="D15" s="9"/>
      <c r="E15" s="9"/>
      <c r="F15" s="9" t="s">
        <v>28</v>
      </c>
      <c r="G15" s="9" t="s">
        <v>29</v>
      </c>
      <c r="H15" s="9" t="s">
        <v>30</v>
      </c>
      <c r="I15" s="9" t="s">
        <v>31</v>
      </c>
      <c r="J15" s="10"/>
      <c r="K15" s="10"/>
      <c r="L15" s="15" t="s">
        <v>32</v>
      </c>
      <c r="M15" s="15"/>
      <c r="N15" s="15"/>
      <c r="O15" s="15"/>
      <c r="P15" s="15"/>
      <c r="Q15" s="15" t="s">
        <v>33</v>
      </c>
      <c r="R15" s="15"/>
      <c r="S15" s="15"/>
      <c r="T15" s="15"/>
      <c r="U15" s="15"/>
      <c r="V15" s="9" t="s">
        <v>34</v>
      </c>
      <c r="W15" s="9"/>
      <c r="X15" s="9"/>
      <c r="Y15" s="9"/>
      <c r="Z15" s="9"/>
      <c r="AA15" s="12"/>
      <c r="AB15" s="13"/>
      <c r="AC15" s="13"/>
      <c r="AD15" s="14"/>
    </row>
    <row r="16" customFormat="false" ht="52.5" hidden="false" customHeight="true" outlineLevel="0" collapsed="false">
      <c r="A16" s="9"/>
      <c r="B16" s="9"/>
      <c r="C16" s="9"/>
      <c r="D16" s="9"/>
      <c r="E16" s="9"/>
      <c r="F16" s="9"/>
      <c r="G16" s="9"/>
      <c r="H16" s="9"/>
      <c r="I16" s="9"/>
      <c r="J16" s="10"/>
      <c r="K16" s="10"/>
      <c r="L16" s="9" t="s">
        <v>35</v>
      </c>
      <c r="M16" s="9" t="s">
        <v>36</v>
      </c>
      <c r="N16" s="9" t="s">
        <v>37</v>
      </c>
      <c r="O16" s="9" t="s">
        <v>38</v>
      </c>
      <c r="P16" s="9" t="s">
        <v>39</v>
      </c>
      <c r="Q16" s="9" t="s">
        <v>40</v>
      </c>
      <c r="R16" s="9" t="s">
        <v>41</v>
      </c>
      <c r="S16" s="9" t="s">
        <v>42</v>
      </c>
      <c r="T16" s="9" t="s">
        <v>43</v>
      </c>
      <c r="U16" s="9" t="s">
        <v>44</v>
      </c>
      <c r="V16" s="9" t="s">
        <v>45</v>
      </c>
      <c r="W16" s="9" t="s">
        <v>46</v>
      </c>
      <c r="X16" s="9" t="s">
        <v>47</v>
      </c>
      <c r="Y16" s="9" t="s">
        <v>48</v>
      </c>
      <c r="Z16" s="9" t="s">
        <v>49</v>
      </c>
      <c r="AA16" s="12"/>
      <c r="AB16" s="13"/>
      <c r="AC16" s="13"/>
      <c r="AD16" s="14"/>
    </row>
    <row r="17" s="20" customFormat="true" ht="15.75" hidden="false" customHeight="true" outlineLevel="0" collapsed="false">
      <c r="A17" s="16" t="n">
        <v>1</v>
      </c>
      <c r="B17" s="17" t="n">
        <v>2</v>
      </c>
      <c r="C17" s="18" t="n">
        <v>3</v>
      </c>
      <c r="D17" s="17" t="n">
        <v>4</v>
      </c>
      <c r="E17" s="17" t="n">
        <v>5</v>
      </c>
      <c r="F17" s="17" t="n">
        <v>6</v>
      </c>
      <c r="G17" s="17" t="n">
        <v>7</v>
      </c>
      <c r="H17" s="17" t="n">
        <v>8</v>
      </c>
      <c r="I17" s="17" t="n">
        <v>9</v>
      </c>
      <c r="J17" s="17" t="n">
        <v>10</v>
      </c>
      <c r="K17" s="17" t="n">
        <v>11</v>
      </c>
      <c r="L17" s="16" t="s">
        <v>50</v>
      </c>
      <c r="M17" s="16" t="s">
        <v>51</v>
      </c>
      <c r="N17" s="16" t="s">
        <v>52</v>
      </c>
      <c r="O17" s="16" t="s">
        <v>53</v>
      </c>
      <c r="P17" s="16" t="s">
        <v>54</v>
      </c>
      <c r="Q17" s="16" t="s">
        <v>55</v>
      </c>
      <c r="R17" s="16" t="s">
        <v>56</v>
      </c>
      <c r="S17" s="16" t="s">
        <v>57</v>
      </c>
      <c r="T17" s="16" t="s">
        <v>58</v>
      </c>
      <c r="U17" s="16" t="s">
        <v>59</v>
      </c>
      <c r="V17" s="16" t="s">
        <v>60</v>
      </c>
      <c r="W17" s="16" t="s">
        <v>61</v>
      </c>
      <c r="X17" s="16" t="s">
        <v>62</v>
      </c>
      <c r="Y17" s="16" t="s">
        <v>63</v>
      </c>
      <c r="Z17" s="16" t="s">
        <v>64</v>
      </c>
      <c r="AA17" s="19" t="n">
        <v>13</v>
      </c>
      <c r="AB17" s="19" t="n">
        <v>14</v>
      </c>
      <c r="AC17" s="19" t="n">
        <v>15</v>
      </c>
      <c r="AD17" s="19" t="n">
        <v>16</v>
      </c>
    </row>
    <row r="18" customFormat="false" ht="47.95" hidden="false" customHeight="true" outlineLevel="0" collapsed="false">
      <c r="A18" s="21" t="n">
        <v>1</v>
      </c>
      <c r="B18" s="22"/>
      <c r="C18" s="23" t="s">
        <v>65</v>
      </c>
      <c r="D18" s="24" t="s">
        <v>66</v>
      </c>
      <c r="E18" s="25" t="n">
        <v>1</v>
      </c>
      <c r="F18" s="26"/>
      <c r="G18" s="27"/>
      <c r="H18" s="28"/>
      <c r="I18" s="28"/>
      <c r="J18" s="24"/>
      <c r="K18" s="27"/>
      <c r="L18" s="29" t="n">
        <v>231256.67</v>
      </c>
      <c r="M18" s="29" t="n">
        <v>248750</v>
      </c>
      <c r="N18" s="29" t="n">
        <v>285337.5</v>
      </c>
      <c r="O18" s="30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2" t="n">
        <v>1</v>
      </c>
      <c r="AB18" s="33" t="n">
        <f aca="false">CEILING(SUM(K18:Z18)/COUNTIF(K18:Z18,"&gt;0"),0.01)</f>
        <v>255114.73</v>
      </c>
      <c r="AC18" s="33" t="n">
        <f aca="false">AB18*E18</f>
        <v>255114.73</v>
      </c>
      <c r="AD18" s="25" t="n">
        <f aca="false">STDEV(K18:Z18)/AB18*100</f>
        <v>10.8172864397371</v>
      </c>
    </row>
    <row r="19" customFormat="false" ht="32.2" hidden="false" customHeight="true" outlineLevel="0" collapsed="false">
      <c r="A19" s="21"/>
      <c r="B19" s="22"/>
      <c r="C19" s="34"/>
      <c r="D19" s="24"/>
      <c r="E19" s="25"/>
      <c r="F19" s="35"/>
      <c r="G19" s="36"/>
      <c r="H19" s="28"/>
      <c r="I19" s="28"/>
      <c r="J19" s="24"/>
      <c r="K19" s="27"/>
      <c r="L19" s="29"/>
      <c r="M19" s="29"/>
      <c r="N19" s="29"/>
      <c r="O19" s="30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2"/>
      <c r="AB19" s="33"/>
      <c r="AC19" s="33"/>
      <c r="AD19" s="25"/>
    </row>
    <row r="20" customFormat="false" ht="24" hidden="false" customHeight="true" outlineLevel="0" collapsed="false">
      <c r="A20" s="37"/>
      <c r="B20" s="38"/>
      <c r="C20" s="39" t="s">
        <v>67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1"/>
      <c r="AC20" s="41" t="n">
        <f aca="false">SUM(AC18:AC18)</f>
        <v>255114.73</v>
      </c>
      <c r="AD20" s="42"/>
    </row>
    <row r="21" customFormat="false" ht="13.5" hidden="false" customHeight="true" outlineLevel="0" collapsed="false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</row>
    <row r="22" s="45" customFormat="true" ht="13.5" hidden="false" customHeight="true" outlineLevel="0" collapsed="false">
      <c r="C22" s="45" t="s">
        <v>68</v>
      </c>
    </row>
    <row r="23" s="45" customFormat="true" ht="15" hidden="false" customHeight="true" outlineLevel="0" collapsed="false">
      <c r="C23" s="46" t="s">
        <v>69</v>
      </c>
      <c r="L23" s="29"/>
    </row>
    <row r="24" s="45" customFormat="true" ht="15" hidden="false" customHeight="true" outlineLevel="0" collapsed="false">
      <c r="C24" s="46" t="s">
        <v>70</v>
      </c>
    </row>
    <row r="25" s="45" customFormat="true" ht="15" hidden="false" customHeight="true" outlineLevel="0" collapsed="false">
      <c r="C25" s="46" t="s">
        <v>71</v>
      </c>
    </row>
    <row r="26" customFormat="false" ht="13.5" hidden="false" customHeight="true" outlineLevel="0" collapsed="false">
      <c r="L26" s="47"/>
    </row>
    <row r="27" s="48" customFormat="true" ht="13.5" hidden="false" customHeight="true" outlineLevel="0" collapsed="false">
      <c r="C27" s="49" t="s">
        <v>72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="48" customFormat="true" ht="13.5" hidden="false" customHeight="true" outlineLevel="0" collapsed="false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="48" customFormat="true" ht="13.5" hidden="false" customHeight="true" outlineLevel="0" collapsed="false">
      <c r="C29" s="50"/>
      <c r="D29" s="51"/>
      <c r="E29" s="51"/>
      <c r="F29" s="52" t="s">
        <v>73</v>
      </c>
      <c r="G29" s="52"/>
      <c r="H29" s="52"/>
      <c r="I29" s="52"/>
      <c r="J29" s="52"/>
      <c r="K29" s="53"/>
      <c r="L29" s="52"/>
      <c r="M29" s="52"/>
      <c r="N29" s="52"/>
      <c r="O29" s="54"/>
      <c r="P29" s="54"/>
      <c r="Q29" s="1"/>
      <c r="R29" s="1"/>
      <c r="S29" s="1"/>
      <c r="T29" s="1"/>
      <c r="U29" s="1"/>
      <c r="V29" s="50" t="s">
        <v>74</v>
      </c>
      <c r="W29" s="50"/>
      <c r="X29" s="50"/>
      <c r="Y29" s="50"/>
      <c r="Z29" s="50"/>
      <c r="AA29" s="50"/>
      <c r="AB29" s="50"/>
      <c r="AC29" s="55"/>
    </row>
    <row r="30" s="48" customFormat="true" ht="13.5" hidden="false" customHeight="true" outlineLevel="0" collapsed="false">
      <c r="C30" s="56" t="s">
        <v>75</v>
      </c>
      <c r="D30" s="51"/>
      <c r="E30" s="51"/>
      <c r="F30" s="54" t="s">
        <v>76</v>
      </c>
      <c r="G30" s="54"/>
      <c r="H30" s="54"/>
      <c r="I30" s="54"/>
      <c r="J30" s="54"/>
      <c r="K30" s="1"/>
      <c r="L30" s="56" t="s">
        <v>77</v>
      </c>
      <c r="M30" s="56"/>
      <c r="N30" s="56"/>
      <c r="O30" s="54"/>
      <c r="P30" s="54"/>
      <c r="Q30" s="1"/>
      <c r="R30" s="1"/>
      <c r="S30" s="1"/>
      <c r="T30" s="1"/>
      <c r="U30" s="1"/>
      <c r="V30" s="54"/>
      <c r="W30" s="54"/>
      <c r="X30" s="54"/>
      <c r="Y30" s="54"/>
      <c r="Z30" s="54"/>
      <c r="AA30" s="54"/>
      <c r="AB30" s="54"/>
    </row>
    <row r="31" customFormat="false" ht="13.5" hidden="false" customHeight="true" outlineLevel="0" collapsed="false">
      <c r="C31" s="57"/>
    </row>
    <row r="32" customFormat="false" ht="13.5" hidden="false" customHeight="true" outlineLevel="0" collapsed="false">
      <c r="C32" s="49" t="s">
        <v>78</v>
      </c>
    </row>
    <row r="33" customFormat="false" ht="13.5" hidden="false" customHeight="true" outlineLevel="0" collapsed="false"/>
    <row r="34" customFormat="false" ht="12.75" hidden="false" customHeight="false" outlineLevel="0" collapsed="false">
      <c r="C34" s="50"/>
      <c r="D34" s="51"/>
      <c r="E34" s="51"/>
      <c r="F34" s="52" t="s">
        <v>79</v>
      </c>
      <c r="G34" s="52"/>
      <c r="H34" s="52"/>
      <c r="I34" s="52"/>
      <c r="J34" s="52"/>
      <c r="K34" s="53"/>
      <c r="L34" s="52"/>
      <c r="M34" s="52"/>
      <c r="N34" s="52"/>
      <c r="O34" s="54"/>
      <c r="P34" s="54"/>
      <c r="V34" s="50" t="s">
        <v>80</v>
      </c>
      <c r="W34" s="50"/>
      <c r="X34" s="50"/>
      <c r="Y34" s="50"/>
      <c r="Z34" s="50"/>
      <c r="AA34" s="50"/>
      <c r="AB34" s="50"/>
    </row>
    <row r="35" customFormat="false" ht="12.75" hidden="false" customHeight="false" outlineLevel="0" collapsed="false">
      <c r="C35" s="56" t="s">
        <v>75</v>
      </c>
      <c r="D35" s="51"/>
      <c r="E35" s="51"/>
      <c r="F35" s="54" t="s">
        <v>76</v>
      </c>
      <c r="G35" s="54"/>
      <c r="H35" s="54"/>
      <c r="I35" s="54"/>
      <c r="J35" s="54"/>
      <c r="L35" s="56" t="s">
        <v>77</v>
      </c>
      <c r="M35" s="56"/>
      <c r="N35" s="56"/>
      <c r="O35" s="54"/>
      <c r="P35" s="54"/>
      <c r="V35" s="54"/>
      <c r="W35" s="54"/>
      <c r="X35" s="54"/>
      <c r="Y35" s="54"/>
      <c r="Z35" s="54"/>
      <c r="AA35" s="54"/>
      <c r="AB35" s="54"/>
    </row>
    <row r="38" customFormat="false" ht="12.75" hidden="false" customHeight="false" outlineLevel="0" collapsed="false">
      <c r="C38" s="49" t="s">
        <v>81</v>
      </c>
    </row>
    <row r="40" customFormat="false" ht="12.75" hidden="false" customHeight="false" outlineLevel="0" collapsed="false"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0:M20"/>
    <mergeCell ref="F29:J29"/>
    <mergeCell ref="L29:N29"/>
    <mergeCell ref="V29:AB29"/>
    <mergeCell ref="F30:J30"/>
    <mergeCell ref="L30:N30"/>
    <mergeCell ref="V30:AB30"/>
    <mergeCell ref="F34:J34"/>
    <mergeCell ref="L34:N34"/>
    <mergeCell ref="V34:AB34"/>
    <mergeCell ref="F35:J35"/>
    <mergeCell ref="L35:N35"/>
    <mergeCell ref="V35:AB35"/>
    <mergeCell ref="C40:AD40"/>
  </mergeCells>
  <dataValidations count="1">
    <dataValidation allowBlank="true" errorStyle="stop" operator="between" showDropDown="false" showErrorMessage="true" showInputMessage="true" sqref="D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2021-08-23T09:22:05Z</cp:lastPrinted>
  <dcterms:modified xsi:type="dcterms:W3CDTF">2023-10-11T12:10:36Z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